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Ark1" sheetId="1" r:id="rId1"/>
    <sheet name="Ark2" sheetId="2" r:id="rId2"/>
    <sheet name="Ark3" sheetId="3" r:id="rId3"/>
  </sheets>
  <calcPr calcId="145621"/>
</workbook>
</file>

<file path=xl/calcChain.xml><?xml version="1.0" encoding="utf-8"?>
<calcChain xmlns="http://schemas.openxmlformats.org/spreadsheetml/2006/main">
  <c r="L12" i="1" l="1"/>
  <c r="L26" i="1" l="1"/>
  <c r="L25" i="1"/>
  <c r="L13" i="1"/>
  <c r="M26" i="1" l="1"/>
  <c r="M25" i="1"/>
  <c r="J13" i="1" l="1"/>
  <c r="J12" i="1"/>
  <c r="H26" i="1"/>
  <c r="H25" i="1"/>
  <c r="J26" i="1"/>
  <c r="J25" i="1"/>
  <c r="G26" i="1"/>
  <c r="G25" i="1"/>
  <c r="M13" i="1" l="1"/>
  <c r="M12" i="1"/>
  <c r="I13" i="1"/>
  <c r="I12" i="1"/>
  <c r="H13" i="1"/>
  <c r="H12" i="1"/>
  <c r="F13" i="1"/>
  <c r="F12" i="1"/>
  <c r="E13" i="1"/>
  <c r="E12" i="1"/>
  <c r="D13" i="1"/>
  <c r="D12" i="1"/>
</calcChain>
</file>

<file path=xl/sharedStrings.xml><?xml version="1.0" encoding="utf-8"?>
<sst xmlns="http://schemas.openxmlformats.org/spreadsheetml/2006/main" count="65" uniqueCount="30">
  <si>
    <t>TVR jan 2016</t>
  </si>
  <si>
    <t>Hvede</t>
  </si>
  <si>
    <t>DB1 analyse for casegårde</t>
  </si>
  <si>
    <t xml:space="preserve">Høstår </t>
  </si>
  <si>
    <t>Beløb i DKK</t>
  </si>
  <si>
    <t>Salg</t>
  </si>
  <si>
    <t>Direkte udgifter</t>
  </si>
  <si>
    <t>Høstudbytte i hkg</t>
  </si>
  <si>
    <t>DB1</t>
  </si>
  <si>
    <t>Udgift pr prod.hkg</t>
  </si>
  <si>
    <t>Østsjæll.</t>
  </si>
  <si>
    <t>Sydengl.</t>
  </si>
  <si>
    <t>Østengl.</t>
  </si>
  <si>
    <t>N-London</t>
  </si>
  <si>
    <t>Brød</t>
  </si>
  <si>
    <t>Foder</t>
  </si>
  <si>
    <t>Meck-Vor</t>
  </si>
  <si>
    <t>n/a</t>
  </si>
  <si>
    <t>N/ha</t>
  </si>
  <si>
    <t>?</t>
  </si>
  <si>
    <t>Regn mm</t>
  </si>
  <si>
    <t>Skåne V</t>
  </si>
  <si>
    <t>Skåne S</t>
  </si>
  <si>
    <t>Patriotisk Selsk.gns.</t>
  </si>
  <si>
    <t>Brød og foder</t>
  </si>
  <si>
    <t>Type</t>
  </si>
  <si>
    <t>Hvede case gårde, 2014-2015</t>
  </si>
  <si>
    <t>Vendsyssel</t>
  </si>
  <si>
    <t>Skåne M</t>
  </si>
  <si>
    <t xml:space="preserve">Vendsyssel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</si>
</sst>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/>
    </xf>
    <xf numFmtId="0" fontId="2" fillId="2" borderId="1" xfId="0" applyFont="1" applyFill="1" applyBorder="1"/>
    <xf numFmtId="0" fontId="2" fillId="2" borderId="2" xfId="0" applyFont="1" applyFill="1" applyBorder="1"/>
    <xf numFmtId="0" fontId="2" fillId="2" borderId="4" xfId="0" applyFont="1" applyFill="1" applyBorder="1"/>
    <xf numFmtId="0" fontId="2" fillId="2" borderId="3" xfId="0" applyFont="1" applyFill="1" applyBorder="1"/>
    <xf numFmtId="0" fontId="3" fillId="0" borderId="0" xfId="0" applyFont="1"/>
    <xf numFmtId="0" fontId="2" fillId="2" borderId="5" xfId="0" applyFont="1" applyFill="1" applyBorder="1" applyAlignment="1">
      <alignment vertical="top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64" fontId="1" fillId="0" borderId="6" xfId="0" applyNumberFormat="1" applyFont="1" applyBorder="1" applyAlignment="1">
      <alignment horizontal="center" vertical="center"/>
    </xf>
    <xf numFmtId="0" fontId="2" fillId="2" borderId="5" xfId="0" applyFont="1" applyFill="1" applyBorder="1" applyAlignment="1"/>
    <xf numFmtId="0" fontId="2" fillId="2" borderId="5" xfId="0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3"/>
  <sheetViews>
    <sheetView tabSelected="1" topLeftCell="C1" zoomScale="70" zoomScaleNormal="70" workbookViewId="0">
      <selection activeCell="K19" sqref="K19"/>
    </sheetView>
  </sheetViews>
  <sheetFormatPr defaultRowHeight="15" x14ac:dyDescent="0.25"/>
  <cols>
    <col min="3" max="3" width="24.85546875" bestFit="1" customWidth="1"/>
    <col min="4" max="4" width="11.140625" customWidth="1"/>
    <col min="5" max="5" width="9.5703125" customWidth="1"/>
    <col min="6" max="6" width="9" bestFit="1" customWidth="1"/>
    <col min="7" max="7" width="13.42578125" bestFit="1" customWidth="1"/>
    <col min="8" max="8" width="10.42578125" customWidth="1"/>
    <col min="9" max="9" width="8.7109375" bestFit="1" customWidth="1"/>
    <col min="10" max="10" width="8.5703125" bestFit="1" customWidth="1"/>
    <col min="11" max="11" width="9.42578125" bestFit="1" customWidth="1"/>
    <col min="12" max="12" width="11.42578125" customWidth="1"/>
    <col min="13" max="13" width="9.5703125" bestFit="1" customWidth="1"/>
  </cols>
  <sheetData>
    <row r="1" spans="1:20" ht="28.5" x14ac:dyDescent="0.45">
      <c r="A1" s="10" t="s">
        <v>26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0" ht="15.6" x14ac:dyDescent="0.35">
      <c r="A2" s="1"/>
      <c r="B2" s="1"/>
      <c r="C2" s="1"/>
      <c r="D2" s="1"/>
      <c r="E2" s="1"/>
      <c r="G2" s="1" t="s">
        <v>0</v>
      </c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ht="15.75" x14ac:dyDescent="0.25">
      <c r="A3" s="1"/>
      <c r="B3" s="2" t="s">
        <v>1</v>
      </c>
      <c r="C3" s="2" t="s">
        <v>2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1:20" ht="15.6" x14ac:dyDescent="0.3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</row>
    <row r="5" spans="1:20" ht="15.75" x14ac:dyDescent="0.25">
      <c r="A5" s="1"/>
      <c r="C5" s="2" t="s">
        <v>3</v>
      </c>
      <c r="D5" s="2">
        <v>2014</v>
      </c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1:20" ht="31.5" x14ac:dyDescent="0.25">
      <c r="A6" s="1"/>
      <c r="C6" s="4" t="s">
        <v>4</v>
      </c>
      <c r="D6" s="4" t="s">
        <v>23</v>
      </c>
      <c r="E6" s="4" t="s">
        <v>11</v>
      </c>
      <c r="F6" s="4" t="s">
        <v>12</v>
      </c>
      <c r="G6" s="4" t="s">
        <v>13</v>
      </c>
      <c r="H6" s="4" t="s">
        <v>16</v>
      </c>
      <c r="I6" s="4" t="s">
        <v>21</v>
      </c>
      <c r="J6" s="4" t="s">
        <v>22</v>
      </c>
      <c r="K6" s="4" t="s">
        <v>28</v>
      </c>
      <c r="L6" s="4" t="s">
        <v>29</v>
      </c>
      <c r="M6" s="4" t="s">
        <v>10</v>
      </c>
      <c r="N6" s="1"/>
      <c r="O6" s="1"/>
      <c r="P6" s="1"/>
      <c r="Q6" s="1"/>
      <c r="R6" s="1"/>
      <c r="S6" s="1"/>
      <c r="T6" s="1"/>
    </row>
    <row r="7" spans="1:20" ht="15.6" x14ac:dyDescent="0.35">
      <c r="A7" s="1"/>
      <c r="C7" s="6" t="s">
        <v>20</v>
      </c>
      <c r="D7" s="12" t="s">
        <v>19</v>
      </c>
      <c r="E7" s="12">
        <v>1202</v>
      </c>
      <c r="F7" s="12">
        <v>787</v>
      </c>
      <c r="G7" s="12" t="s">
        <v>19</v>
      </c>
      <c r="H7" s="12">
        <v>493</v>
      </c>
      <c r="I7" s="12">
        <v>893</v>
      </c>
      <c r="J7" s="12">
        <v>790</v>
      </c>
      <c r="K7" s="12"/>
      <c r="L7" s="12"/>
      <c r="M7" s="12">
        <v>684</v>
      </c>
      <c r="N7" s="1"/>
      <c r="O7" s="1"/>
      <c r="P7" s="1"/>
      <c r="Q7" s="1"/>
      <c r="R7" s="1"/>
      <c r="S7" s="1"/>
      <c r="T7" s="1"/>
    </row>
    <row r="8" spans="1:20" ht="15.6" x14ac:dyDescent="0.35">
      <c r="A8" s="1"/>
      <c r="C8" s="6" t="s">
        <v>18</v>
      </c>
      <c r="D8" s="12" t="s">
        <v>19</v>
      </c>
      <c r="E8" s="12">
        <v>243</v>
      </c>
      <c r="F8" s="12">
        <v>231</v>
      </c>
      <c r="G8" s="12"/>
      <c r="H8" s="12">
        <v>235</v>
      </c>
      <c r="I8" s="12">
        <v>229</v>
      </c>
      <c r="J8" s="12">
        <v>217</v>
      </c>
      <c r="K8" s="20">
        <v>200</v>
      </c>
      <c r="L8" s="12">
        <v>190</v>
      </c>
      <c r="M8" s="12">
        <v>180</v>
      </c>
      <c r="N8" s="1"/>
      <c r="O8" s="1"/>
      <c r="P8" s="1"/>
      <c r="Q8" s="1"/>
      <c r="R8" s="1"/>
      <c r="S8" s="1"/>
      <c r="T8" s="1"/>
    </row>
    <row r="9" spans="1:20" ht="15.75" x14ac:dyDescent="0.25">
      <c r="A9" s="1"/>
      <c r="C9" s="6" t="s">
        <v>7</v>
      </c>
      <c r="D9" s="12">
        <v>87</v>
      </c>
      <c r="E9" s="12">
        <v>115</v>
      </c>
      <c r="F9" s="12">
        <v>102</v>
      </c>
      <c r="G9" s="12">
        <v>82</v>
      </c>
      <c r="H9" s="12">
        <v>93</v>
      </c>
      <c r="I9" s="12">
        <v>95</v>
      </c>
      <c r="J9" s="12">
        <v>105</v>
      </c>
      <c r="K9" s="12">
        <v>84</v>
      </c>
      <c r="L9" s="12">
        <v>78</v>
      </c>
      <c r="M9" s="12">
        <v>78</v>
      </c>
      <c r="N9" s="1"/>
      <c r="Q9" s="1"/>
      <c r="R9" s="1"/>
      <c r="S9" s="1"/>
      <c r="T9" s="1"/>
    </row>
    <row r="10" spans="1:20" ht="15.6" customHeight="1" x14ac:dyDescent="0.25">
      <c r="A10" s="1"/>
      <c r="C10" s="6" t="s">
        <v>5</v>
      </c>
      <c r="D10" s="12">
        <v>10208</v>
      </c>
      <c r="E10" s="12">
        <v>16260</v>
      </c>
      <c r="F10" s="12">
        <v>11760</v>
      </c>
      <c r="G10" s="12"/>
      <c r="H10" s="12">
        <v>13749</v>
      </c>
      <c r="I10" s="12">
        <v>12008</v>
      </c>
      <c r="J10" s="12">
        <v>13272</v>
      </c>
      <c r="K10" s="12"/>
      <c r="L10" s="24">
        <v>8940</v>
      </c>
      <c r="M10" s="12">
        <v>8924</v>
      </c>
      <c r="N10" s="1"/>
      <c r="O10" s="1"/>
      <c r="P10" s="1"/>
      <c r="Q10" s="1"/>
      <c r="R10" s="1"/>
      <c r="S10" s="1"/>
      <c r="T10" s="1"/>
    </row>
    <row r="11" spans="1:20" ht="16.5" thickBot="1" x14ac:dyDescent="0.3">
      <c r="A11" s="1"/>
      <c r="C11" s="7" t="s">
        <v>6</v>
      </c>
      <c r="D11" s="13">
        <v>-3477</v>
      </c>
      <c r="E11" s="13">
        <v>-6780</v>
      </c>
      <c r="F11" s="13">
        <v>-5940</v>
      </c>
      <c r="G11" s="13"/>
      <c r="H11" s="13">
        <v>-3253</v>
      </c>
      <c r="I11" s="13">
        <v>-3460</v>
      </c>
      <c r="J11" s="13">
        <v>-3028</v>
      </c>
      <c r="K11" s="13"/>
      <c r="L11" s="13">
        <v>-1857</v>
      </c>
      <c r="M11" s="13">
        <v>-2781</v>
      </c>
      <c r="N11" s="1"/>
      <c r="O11" s="1"/>
      <c r="P11" s="1"/>
      <c r="Q11" s="1"/>
      <c r="R11" s="1"/>
      <c r="S11" s="1"/>
      <c r="T11" s="1"/>
    </row>
    <row r="12" spans="1:20" ht="16.5" thickBot="1" x14ac:dyDescent="0.3">
      <c r="A12" s="1"/>
      <c r="C12" s="8" t="s">
        <v>8</v>
      </c>
      <c r="D12" s="14">
        <f t="shared" ref="D12:M12" si="0">SUM(D10:D11)</f>
        <v>6731</v>
      </c>
      <c r="E12" s="14">
        <f t="shared" si="0"/>
        <v>9480</v>
      </c>
      <c r="F12" s="14">
        <f t="shared" si="0"/>
        <v>5820</v>
      </c>
      <c r="G12" s="14"/>
      <c r="H12" s="14">
        <f t="shared" si="0"/>
        <v>10496</v>
      </c>
      <c r="I12" s="14">
        <f t="shared" si="0"/>
        <v>8548</v>
      </c>
      <c r="J12" s="14">
        <f>SUM(J10:J11)</f>
        <v>10244</v>
      </c>
      <c r="K12" s="14"/>
      <c r="L12" s="14">
        <f>SUM(L10:L11)</f>
        <v>7083</v>
      </c>
      <c r="M12" s="14">
        <f t="shared" si="0"/>
        <v>6143</v>
      </c>
    </row>
    <row r="13" spans="1:20" ht="15.95" thickTop="1" x14ac:dyDescent="0.35">
      <c r="A13" s="1"/>
      <c r="C13" s="9" t="s">
        <v>9</v>
      </c>
      <c r="D13" s="15">
        <f t="shared" ref="D13:M13" si="1">D11/D9</f>
        <v>-39.96551724137931</v>
      </c>
      <c r="E13" s="15">
        <f t="shared" si="1"/>
        <v>-58.956521739130437</v>
      </c>
      <c r="F13" s="15">
        <f t="shared" si="1"/>
        <v>-58.235294117647058</v>
      </c>
      <c r="G13" s="15"/>
      <c r="H13" s="15">
        <f t="shared" si="1"/>
        <v>-34.978494623655912</v>
      </c>
      <c r="I13" s="15">
        <f t="shared" si="1"/>
        <v>-36.421052631578945</v>
      </c>
      <c r="J13" s="15">
        <f t="shared" si="1"/>
        <v>-28.838095238095239</v>
      </c>
      <c r="K13" s="15"/>
      <c r="L13" s="15">
        <f t="shared" si="1"/>
        <v>-23.807692307692307</v>
      </c>
      <c r="M13" s="15">
        <f t="shared" si="1"/>
        <v>-35.653846153846153</v>
      </c>
    </row>
    <row r="14" spans="1:20" ht="15.75" x14ac:dyDescent="0.25">
      <c r="A14" s="1"/>
      <c r="B14" s="1"/>
      <c r="C14" s="27" t="s">
        <v>25</v>
      </c>
      <c r="D14" s="26" t="s">
        <v>15</v>
      </c>
      <c r="E14" s="25" t="s">
        <v>14</v>
      </c>
      <c r="F14" s="25" t="s">
        <v>15</v>
      </c>
      <c r="G14" s="25" t="s">
        <v>15</v>
      </c>
      <c r="H14" s="26" t="s">
        <v>24</v>
      </c>
      <c r="I14" s="25" t="s">
        <v>14</v>
      </c>
      <c r="J14" s="25" t="s">
        <v>14</v>
      </c>
      <c r="K14" s="25"/>
      <c r="L14" s="25" t="s">
        <v>15</v>
      </c>
      <c r="M14" s="25" t="s">
        <v>15</v>
      </c>
      <c r="N14" s="1"/>
      <c r="O14" s="1"/>
      <c r="P14" s="1"/>
      <c r="Q14" s="1"/>
      <c r="R14" s="1"/>
      <c r="S14" s="1"/>
      <c r="T14" s="1"/>
    </row>
    <row r="15" spans="1:20" ht="15.75" x14ac:dyDescent="0.25">
      <c r="A15" s="1"/>
      <c r="B15" s="1"/>
      <c r="C15" s="28"/>
      <c r="D15" s="26"/>
      <c r="E15" s="25"/>
      <c r="F15" s="25"/>
      <c r="G15" s="25"/>
      <c r="H15" s="26"/>
      <c r="I15" s="25"/>
      <c r="J15" s="25"/>
      <c r="K15" s="25"/>
      <c r="L15" s="25"/>
      <c r="M15" s="25"/>
      <c r="P15" s="1"/>
      <c r="Q15" s="1"/>
      <c r="R15" s="1"/>
      <c r="S15" s="1"/>
      <c r="T15" s="1"/>
    </row>
    <row r="16" spans="1:20" ht="15.6" x14ac:dyDescent="0.3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Q16" s="1"/>
      <c r="R16" s="1"/>
      <c r="S16" s="1"/>
      <c r="T16" s="1"/>
    </row>
    <row r="17" spans="1:20" ht="15.75" x14ac:dyDescent="0.25">
      <c r="A17" s="1"/>
      <c r="B17" s="1"/>
      <c r="C17" s="2" t="s">
        <v>3</v>
      </c>
      <c r="D17" s="2">
        <v>2015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</row>
    <row r="18" spans="1:20" ht="15.6" x14ac:dyDescent="0.35">
      <c r="A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</row>
    <row r="19" spans="1:20" ht="15.6" customHeight="1" x14ac:dyDescent="0.25">
      <c r="A19" s="1"/>
      <c r="C19" s="19" t="s">
        <v>4</v>
      </c>
      <c r="D19" s="18" t="s">
        <v>23</v>
      </c>
      <c r="E19" s="11" t="s">
        <v>11</v>
      </c>
      <c r="F19" s="11" t="s">
        <v>12</v>
      </c>
      <c r="G19" s="11" t="s">
        <v>13</v>
      </c>
      <c r="H19" s="11" t="s">
        <v>16</v>
      </c>
      <c r="I19" s="11" t="s">
        <v>21</v>
      </c>
      <c r="J19" s="11" t="s">
        <v>22</v>
      </c>
      <c r="K19" s="5"/>
      <c r="L19" s="11" t="s">
        <v>27</v>
      </c>
      <c r="M19" s="11" t="s">
        <v>10</v>
      </c>
    </row>
    <row r="20" spans="1:20" ht="15.6" x14ac:dyDescent="0.35">
      <c r="A20" s="1"/>
      <c r="B20" s="1"/>
      <c r="C20" s="6" t="s">
        <v>20</v>
      </c>
      <c r="D20" s="12"/>
      <c r="E20" s="12"/>
      <c r="F20" s="12"/>
      <c r="G20" s="12" t="s">
        <v>19</v>
      </c>
      <c r="H20" s="12">
        <v>460</v>
      </c>
      <c r="I20" s="12"/>
      <c r="J20" s="12">
        <v>700</v>
      </c>
      <c r="K20" s="12"/>
      <c r="L20" s="12"/>
      <c r="M20" s="12">
        <v>680</v>
      </c>
    </row>
    <row r="21" spans="1:20" ht="15.6" x14ac:dyDescent="0.35">
      <c r="A21" s="1"/>
      <c r="C21" s="6" t="s">
        <v>18</v>
      </c>
      <c r="D21" s="12"/>
      <c r="E21" s="12"/>
      <c r="F21" s="12"/>
      <c r="G21" s="12">
        <v>230</v>
      </c>
      <c r="H21" s="12">
        <v>224</v>
      </c>
      <c r="I21" s="12"/>
      <c r="J21" s="12">
        <v>235</v>
      </c>
      <c r="K21" s="12"/>
      <c r="L21" s="21">
        <v>209</v>
      </c>
      <c r="M21" s="12">
        <v>177</v>
      </c>
    </row>
    <row r="22" spans="1:20" ht="15.75" x14ac:dyDescent="0.25">
      <c r="A22" s="1"/>
      <c r="C22" s="6" t="s">
        <v>7</v>
      </c>
      <c r="D22" s="12" t="s">
        <v>17</v>
      </c>
      <c r="E22" s="12" t="s">
        <v>17</v>
      </c>
      <c r="F22" s="12" t="s">
        <v>17</v>
      </c>
      <c r="G22" s="12">
        <v>117</v>
      </c>
      <c r="H22" s="12">
        <v>78</v>
      </c>
      <c r="I22" s="12" t="s">
        <v>17</v>
      </c>
      <c r="J22" s="12">
        <v>110</v>
      </c>
      <c r="K22" s="12"/>
      <c r="L22" s="21">
        <v>89</v>
      </c>
      <c r="M22" s="12">
        <v>84</v>
      </c>
    </row>
    <row r="23" spans="1:20" ht="15.6" customHeight="1" x14ac:dyDescent="0.25">
      <c r="A23" s="1"/>
      <c r="C23" s="6" t="s">
        <v>5</v>
      </c>
      <c r="D23" s="12"/>
      <c r="E23" s="12"/>
      <c r="F23" s="12"/>
      <c r="G23" s="12">
        <v>12636</v>
      </c>
      <c r="H23" s="12">
        <v>9653</v>
      </c>
      <c r="I23" s="12"/>
      <c r="J23" s="12">
        <v>12320</v>
      </c>
      <c r="K23" s="12"/>
      <c r="L23" s="24">
        <v>8588</v>
      </c>
      <c r="M23" s="12">
        <v>8522</v>
      </c>
    </row>
    <row r="24" spans="1:20" ht="16.5" thickBot="1" x14ac:dyDescent="0.3">
      <c r="A24" s="1"/>
      <c r="C24" s="7" t="s">
        <v>6</v>
      </c>
      <c r="D24" s="13"/>
      <c r="E24" s="13"/>
      <c r="F24" s="13"/>
      <c r="G24" s="13">
        <v>-6058</v>
      </c>
      <c r="H24" s="13">
        <v>-2633</v>
      </c>
      <c r="I24" s="13"/>
      <c r="J24" s="13">
        <v>-3028</v>
      </c>
      <c r="K24" s="13"/>
      <c r="L24" s="22">
        <v>-2084</v>
      </c>
      <c r="M24" s="13">
        <v>-3217</v>
      </c>
    </row>
    <row r="25" spans="1:20" ht="15.95" thickBot="1" x14ac:dyDescent="0.4">
      <c r="A25" s="1"/>
      <c r="C25" s="8" t="s">
        <v>8</v>
      </c>
      <c r="D25" s="14"/>
      <c r="E25" s="14"/>
      <c r="F25" s="14"/>
      <c r="G25" s="16">
        <f t="shared" ref="G25" si="2">SUM(G23:G24)</f>
        <v>6578</v>
      </c>
      <c r="H25" s="16">
        <f>SUM(H23:H24)</f>
        <v>7020</v>
      </c>
      <c r="I25" s="16"/>
      <c r="J25" s="16">
        <f>SUM(J23:J24)</f>
        <v>9292</v>
      </c>
      <c r="K25" s="16"/>
      <c r="L25" s="23">
        <f t="shared" ref="L25" si="3">SUM(L23:L24)</f>
        <v>6504</v>
      </c>
      <c r="M25" s="16">
        <f>SUM(M23:M24)</f>
        <v>5305</v>
      </c>
    </row>
    <row r="26" spans="1:20" ht="15.95" thickTop="1" x14ac:dyDescent="0.35">
      <c r="A26" s="1"/>
      <c r="C26" s="9" t="s">
        <v>9</v>
      </c>
      <c r="D26" s="15"/>
      <c r="E26" s="15"/>
      <c r="F26" s="15"/>
      <c r="G26" s="15">
        <f t="shared" ref="G26:M26" si="4">G24/G22</f>
        <v>-51.777777777777779</v>
      </c>
      <c r="H26" s="15">
        <f t="shared" si="4"/>
        <v>-33.756410256410255</v>
      </c>
      <c r="I26" s="15"/>
      <c r="J26" s="15">
        <f t="shared" si="4"/>
        <v>-27.527272727272727</v>
      </c>
      <c r="K26" s="15"/>
      <c r="L26" s="17">
        <f t="shared" si="4"/>
        <v>-23.415730337078653</v>
      </c>
      <c r="M26" s="15">
        <f t="shared" si="4"/>
        <v>-38.297619047619051</v>
      </c>
    </row>
    <row r="27" spans="1:20" ht="15.75" x14ac:dyDescent="0.25">
      <c r="A27" s="1"/>
      <c r="C27" s="27" t="s">
        <v>25</v>
      </c>
      <c r="D27" s="26"/>
      <c r="E27" s="25"/>
      <c r="F27" s="25"/>
      <c r="G27" s="25" t="s">
        <v>15</v>
      </c>
      <c r="H27" s="26" t="s">
        <v>24</v>
      </c>
      <c r="I27" s="25"/>
      <c r="J27" s="25" t="s">
        <v>14</v>
      </c>
      <c r="K27" s="25"/>
      <c r="L27" s="25" t="s">
        <v>15</v>
      </c>
      <c r="M27" s="25" t="s">
        <v>15</v>
      </c>
    </row>
    <row r="28" spans="1:20" ht="15.6" customHeight="1" x14ac:dyDescent="0.25">
      <c r="A28" s="1"/>
      <c r="B28" s="1"/>
      <c r="C28" s="28"/>
      <c r="D28" s="26"/>
      <c r="E28" s="25"/>
      <c r="F28" s="25"/>
      <c r="G28" s="25"/>
      <c r="H28" s="26"/>
      <c r="I28" s="25"/>
      <c r="J28" s="25"/>
      <c r="K28" s="25"/>
      <c r="L28" s="25"/>
      <c r="M28" s="25"/>
    </row>
    <row r="29" spans="1:20" ht="15.6" x14ac:dyDescent="0.35">
      <c r="A29" s="1"/>
      <c r="B29" s="1"/>
    </row>
    <row r="30" spans="1:20" ht="15.6" x14ac:dyDescent="0.35">
      <c r="A30" s="1"/>
      <c r="B30" s="1"/>
      <c r="C30" s="1"/>
      <c r="D30" s="1"/>
      <c r="E30" s="1"/>
      <c r="F30" s="1"/>
      <c r="G30" s="1"/>
      <c r="H30" s="3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</row>
    <row r="31" spans="1:20" ht="15.6" x14ac:dyDescent="0.35">
      <c r="A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</row>
    <row r="32" spans="1:20" ht="15.6" x14ac:dyDescent="0.3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</row>
    <row r="33" spans="1:20" ht="15.6" x14ac:dyDescent="0.3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</row>
    <row r="34" spans="1:20" ht="15.6" x14ac:dyDescent="0.3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</row>
    <row r="35" spans="1:20" ht="15.6" x14ac:dyDescent="0.3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</row>
    <row r="36" spans="1:20" ht="15.6" x14ac:dyDescent="0.3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</row>
    <row r="37" spans="1:20" ht="15.6" x14ac:dyDescent="0.3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</row>
    <row r="38" spans="1:20" ht="15.6" x14ac:dyDescent="0.3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</row>
    <row r="39" spans="1:20" ht="15.6" x14ac:dyDescent="0.3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</row>
    <row r="40" spans="1:20" ht="15.6" x14ac:dyDescent="0.3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</row>
    <row r="41" spans="1:20" ht="15.6" x14ac:dyDescent="0.3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</row>
    <row r="42" spans="1:20" ht="15.75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</row>
    <row r="43" spans="1:20" ht="15.75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</row>
  </sheetData>
  <mergeCells count="22">
    <mergeCell ref="I27:I28"/>
    <mergeCell ref="J27:J28"/>
    <mergeCell ref="M27:M28"/>
    <mergeCell ref="I14:I15"/>
    <mergeCell ref="J14:J15"/>
    <mergeCell ref="M14:M15"/>
    <mergeCell ref="L14:L15"/>
    <mergeCell ref="L27:L28"/>
    <mergeCell ref="K14:K15"/>
    <mergeCell ref="K27:K28"/>
    <mergeCell ref="C14:C15"/>
    <mergeCell ref="C27:C28"/>
    <mergeCell ref="D27:D28"/>
    <mergeCell ref="E27:E28"/>
    <mergeCell ref="F27:F28"/>
    <mergeCell ref="G27:G28"/>
    <mergeCell ref="H27:H28"/>
    <mergeCell ref="H14:H15"/>
    <mergeCell ref="D14:D15"/>
    <mergeCell ref="E14:E15"/>
    <mergeCell ref="F14:F15"/>
    <mergeCell ref="G14:G15"/>
  </mergeCells>
  <pageMargins left="0.7" right="0.7" top="0.75" bottom="0.75" header="0.3" footer="0.3"/>
  <pageSetup paperSize="9" scale="9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Ark1</vt:lpstr>
      <vt:lpstr>Ark2</vt:lpstr>
      <vt:lpstr>Ark3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TVR</dc:creator>
  <cp:lastModifiedBy>Thomas Clausen</cp:lastModifiedBy>
  <cp:lastPrinted>2016-02-03T14:17:55Z</cp:lastPrinted>
  <dcterms:created xsi:type="dcterms:W3CDTF">2016-01-23T15:52:57Z</dcterms:created>
  <dcterms:modified xsi:type="dcterms:W3CDTF">2016-02-26T17:21:24Z</dcterms:modified>
</cp:coreProperties>
</file>